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57" i="1" l="1"/>
  <c r="I81" i="1"/>
  <c r="F43" i="1"/>
  <c r="G43" i="1"/>
  <c r="H43" i="1"/>
  <c r="J176" i="1"/>
  <c r="H157" i="1"/>
  <c r="J138" i="1"/>
  <c r="G138" i="1"/>
  <c r="J119" i="1"/>
  <c r="J100" i="1"/>
  <c r="I100" i="1"/>
  <c r="H100" i="1"/>
  <c r="J81" i="1"/>
  <c r="F81" i="1"/>
  <c r="G81" i="1"/>
  <c r="H81" i="1"/>
  <c r="I62" i="1"/>
  <c r="J62" i="1"/>
  <c r="H62" i="1"/>
  <c r="G62" i="1"/>
  <c r="F62" i="1"/>
  <c r="J43" i="1"/>
  <c r="H24" i="1"/>
  <c r="F24" i="1"/>
  <c r="G24" i="1"/>
  <c r="J24" i="1"/>
  <c r="I24" i="1"/>
  <c r="I196" i="1" s="1"/>
  <c r="J196" i="1" l="1"/>
  <c r="H196" i="1"/>
  <c r="F196" i="1"/>
  <c r="G196" i="1"/>
</calcChain>
</file>

<file path=xl/sharedStrings.xml><?xml version="1.0" encoding="utf-8"?>
<sst xmlns="http://schemas.openxmlformats.org/spreadsheetml/2006/main" count="346" uniqueCount="146">
  <si>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</si>
  <si>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</si>
  <si>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</si>
  <si>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</si>
  <si>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</si>
  <si>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</si>
  <si>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</si>
  <si>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</si>
  <si>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</si>
  <si>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</si>
  <si>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</si>
  <si>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</si>
  <si>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</si>
  <si>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</si>
  <si>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</si>
  <si>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</si>
  <si>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</si>
  <si>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</si>
  <si>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</si>
  <si>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</si>
  <si>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</si>
  <si>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</si>
  <si>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</si>
  <si>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</si>
  <si>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</si>
  <si>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</si>
  <si>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</si>
  <si>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</si>
  <si>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</si>
  <si>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</si>
  <si>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</si>
  <si>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</si>
  <si>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</si>
  <si>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</si>
  <si>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</si>
  <si>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</si>
  <si>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</si>
  <si>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</si>
  <si>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</si>
  <si>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54-9к</t>
  </si>
  <si>
    <t>Кофейный напиток с молоком</t>
  </si>
  <si>
    <t>54-23гн</t>
  </si>
  <si>
    <t>Булочка сдобная</t>
  </si>
  <si>
    <t>Бутерброд с маслом и сыром</t>
  </si>
  <si>
    <t>54-1з</t>
  </si>
  <si>
    <t>Рассольник Ленинградский с рисом</t>
  </si>
  <si>
    <t>54-15с</t>
  </si>
  <si>
    <t>Рыба запеченная</t>
  </si>
  <si>
    <t>54-11р</t>
  </si>
  <si>
    <t>Картофельнное пюре</t>
  </si>
  <si>
    <t>54-11г</t>
  </si>
  <si>
    <t>Чай с сахром и лимоном</t>
  </si>
  <si>
    <t>54-3гн</t>
  </si>
  <si>
    <t>Хлеб пшеничный</t>
  </si>
  <si>
    <t>Хлеб ржаной</t>
  </si>
  <si>
    <t>Какао на молоке</t>
  </si>
  <si>
    <t>54-21гн</t>
  </si>
  <si>
    <t>Блинчики с джемом</t>
  </si>
  <si>
    <t>Суп картофельный с макаронными изделиями</t>
  </si>
  <si>
    <t>54-7с</t>
  </si>
  <si>
    <t>Плов с курицей</t>
  </si>
  <si>
    <t>54-12м</t>
  </si>
  <si>
    <t>Компот из яблок</t>
  </si>
  <si>
    <t>54-5хн</t>
  </si>
  <si>
    <t>Каша Дружба</t>
  </si>
  <si>
    <t>54-16к</t>
  </si>
  <si>
    <t>Оладьи со сгущенным молоком</t>
  </si>
  <si>
    <t>54-2с</t>
  </si>
  <si>
    <t>54-3р</t>
  </si>
  <si>
    <t>Картофельное пюре</t>
  </si>
  <si>
    <t>Омлет натуральный</t>
  </si>
  <si>
    <t>54-1о</t>
  </si>
  <si>
    <t>Бутерброд с маслом</t>
  </si>
  <si>
    <t>54-19з</t>
  </si>
  <si>
    <t>Суп с мкаронными изделиями на мясном бульоне</t>
  </si>
  <si>
    <t>Гуляш из гоядины</t>
  </si>
  <si>
    <t>54-2м</t>
  </si>
  <si>
    <t>Каша гречневая</t>
  </si>
  <si>
    <t>54-4г</t>
  </si>
  <si>
    <t>Компот из ягод</t>
  </si>
  <si>
    <t>54-8хн</t>
  </si>
  <si>
    <t>Запеканка из творога со сгущённым молоком</t>
  </si>
  <si>
    <t>54-1т</t>
  </si>
  <si>
    <t>Кофейный напиток</t>
  </si>
  <si>
    <t>Суп гороховый с картофелем на куриномм бульоне</t>
  </si>
  <si>
    <t>54-8с</t>
  </si>
  <si>
    <t>Тушеная капуста с мясом</t>
  </si>
  <si>
    <t>54-10м</t>
  </si>
  <si>
    <t>54-13к</t>
  </si>
  <si>
    <t>Масло сливочное</t>
  </si>
  <si>
    <t>Чай с лимоном и сахаром</t>
  </si>
  <si>
    <t>Щии из свеежей капусты</t>
  </si>
  <si>
    <t>54-1с</t>
  </si>
  <si>
    <t>Котлеты куриные</t>
  </si>
  <si>
    <t>54-5м</t>
  </si>
  <si>
    <t>Какао с молоком</t>
  </si>
  <si>
    <t>Борщ обыкновенный со сметаной</t>
  </si>
  <si>
    <t>Макароны отварные</t>
  </si>
  <si>
    <t>54-1г</t>
  </si>
  <si>
    <t>Запеканка из творога сосгущенным молоком</t>
  </si>
  <si>
    <t>Суп с макаронными изделиями на мясном бульоне</t>
  </si>
  <si>
    <t>Пллов из курицы</t>
  </si>
  <si>
    <t>Чай с сахаром и лимоном</t>
  </si>
  <si>
    <t xml:space="preserve">Хлеб пшеничный </t>
  </si>
  <si>
    <t>Омлет натуральный запеченный с зелёным горошком</t>
  </si>
  <si>
    <t>54-2о</t>
  </si>
  <si>
    <t>Рассольник Ленинградский со сметаной</t>
  </si>
  <si>
    <t>54-3с</t>
  </si>
  <si>
    <t>Хлеб ржной</t>
  </si>
  <si>
    <t>Суп молочный с макаронными изделиями</t>
  </si>
  <si>
    <t>Винегрет</t>
  </si>
  <si>
    <t>54-16з</t>
  </si>
  <si>
    <t>Суп гороховый на мясном бульоне</t>
  </si>
  <si>
    <t>Курица отварная</t>
  </si>
  <si>
    <t>25,.7</t>
  </si>
  <si>
    <t>54-21м</t>
  </si>
  <si>
    <t>Андреева</t>
  </si>
  <si>
    <t>Директор школы</t>
  </si>
  <si>
    <t>МКОУ "Основная общеобразовательная школа" с. Вязовна</t>
  </si>
  <si>
    <t>Каша овсяная молочная с маслом сливочным</t>
  </si>
  <si>
    <t>Каша  молочная рисовая</t>
  </si>
  <si>
    <t>54-21к</t>
  </si>
  <si>
    <t>Салат из белокачанной капусты с помидорами и огурцами</t>
  </si>
  <si>
    <t xml:space="preserve">Салат из свежих помидоров и огурцов с маслом растительным </t>
  </si>
  <si>
    <t>0.7</t>
  </si>
  <si>
    <t>54-5з</t>
  </si>
  <si>
    <t xml:space="preserve">Борщ обыкновенный с картофелем и мясом кур </t>
  </si>
  <si>
    <t>242.8</t>
  </si>
  <si>
    <t xml:space="preserve">Котлета рыбная </t>
  </si>
  <si>
    <t>Сок фруктовый</t>
  </si>
  <si>
    <t>Салат из белокачанной капусты с огурцами и помидорами</t>
  </si>
  <si>
    <t>54-6з</t>
  </si>
  <si>
    <t>35.4</t>
  </si>
  <si>
    <t>Кисель (ПР)</t>
  </si>
  <si>
    <t>Каша пшеничная молочная с маслом сливочным</t>
  </si>
  <si>
    <t xml:space="preserve">Салат из свежих огурцов и помидоров </t>
  </si>
  <si>
    <t xml:space="preserve">Помидор в нарезке </t>
  </si>
  <si>
    <t>54-3з</t>
  </si>
  <si>
    <t>Гуляш из куриного мяса</t>
  </si>
  <si>
    <t>Салат из свежих огурцов и помидоров</t>
  </si>
  <si>
    <t xml:space="preserve">Хлеб пшеничный с маслом сливочным </t>
  </si>
  <si>
    <t xml:space="preserve">Огурец в нарезке </t>
  </si>
  <si>
    <t>54-2з</t>
  </si>
  <si>
    <t>Пельмени мясные(ПР)</t>
  </si>
  <si>
    <t>Сок фруктовый (ПР)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</si>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</sst>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J194" sqref="J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118</v>
      </c>
      <c r="D1" s="55"/>
      <c r="E1" s="55"/>
      <c r="F1" s="12" t="s">
        <v>16</v>
      </c>
      <c r="G1" s="2" t="s">
        <v>17</v>
      </c>
      <c r="H1" s="56" t="s">
        <v>117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119</v>
      </c>
      <c r="F6" s="40">
        <v>200</v>
      </c>
      <c r="G6" s="40">
        <v>8.31</v>
      </c>
      <c r="H6" s="40">
        <v>12.8</v>
      </c>
      <c r="I6" s="40">
        <v>34.200000000000003</v>
      </c>
      <c r="J6" s="40">
        <v>142.30000000000001</v>
      </c>
      <c r="K6" s="41" t="s">
        <v>39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3.8</v>
      </c>
      <c r="H8" s="43">
        <v>3.5</v>
      </c>
      <c r="I8" s="43">
        <v>11.2</v>
      </c>
      <c r="J8" s="43">
        <v>91.1</v>
      </c>
      <c r="K8" s="44" t="s">
        <v>41</v>
      </c>
      <c r="L8" s="43"/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43">
        <v>50</v>
      </c>
      <c r="G9" s="43">
        <v>3.62</v>
      </c>
      <c r="H9" s="43">
        <v>11.25</v>
      </c>
      <c r="I9" s="43">
        <v>7.36</v>
      </c>
      <c r="J9" s="43">
        <v>145.72999999999999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50</v>
      </c>
      <c r="G11" s="43">
        <v>4</v>
      </c>
      <c r="H11" s="43">
        <v>4.75</v>
      </c>
      <c r="I11" s="43">
        <v>28</v>
      </c>
      <c r="J11" s="43">
        <v>85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19.73</v>
      </c>
      <c r="H13" s="19">
        <f t="shared" si="0"/>
        <v>32.299999999999997</v>
      </c>
      <c r="I13" s="19">
        <f t="shared" si="0"/>
        <v>80.760000000000005</v>
      </c>
      <c r="J13" s="19">
        <f t="shared" si="0"/>
        <v>464.13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9.6</v>
      </c>
      <c r="H15" s="43">
        <v>5.2</v>
      </c>
      <c r="I15" s="43">
        <v>4.4000000000000004</v>
      </c>
      <c r="J15" s="43">
        <v>291.8</v>
      </c>
      <c r="K15" s="44" t="s">
        <v>46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9.6</v>
      </c>
      <c r="H16" s="43">
        <v>4.5999999999999996</v>
      </c>
      <c r="I16" s="43">
        <v>5</v>
      </c>
      <c r="J16" s="43">
        <v>147.13999999999999</v>
      </c>
      <c r="K16" s="44" t="s">
        <v>48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180</v>
      </c>
      <c r="G17" s="43">
        <v>3.1</v>
      </c>
      <c r="H17" s="43">
        <v>6</v>
      </c>
      <c r="I17" s="43">
        <v>19.7</v>
      </c>
      <c r="J17" s="43">
        <v>153.81</v>
      </c>
      <c r="K17" s="44" t="s">
        <v>50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0.3</v>
      </c>
      <c r="H18" s="43">
        <v>0</v>
      </c>
      <c r="I18" s="43">
        <v>6.7</v>
      </c>
      <c r="J18" s="43">
        <v>35</v>
      </c>
      <c r="K18" s="44" t="s">
        <v>52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1.19</v>
      </c>
      <c r="H19" s="43">
        <v>0.15</v>
      </c>
      <c r="I19" s="43">
        <v>7.26</v>
      </c>
      <c r="J19" s="43">
        <v>35.130000000000003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0.6</v>
      </c>
      <c r="H20" s="43">
        <v>0.1</v>
      </c>
      <c r="I20" s="43">
        <v>3.06</v>
      </c>
      <c r="J20" s="43">
        <v>15.59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24.390000000000004</v>
      </c>
      <c r="H23" s="19">
        <f t="shared" si="2"/>
        <v>16.05</v>
      </c>
      <c r="I23" s="19">
        <f t="shared" si="2"/>
        <v>46.120000000000005</v>
      </c>
      <c r="J23" s="19">
        <f t="shared" si="2"/>
        <v>678.47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1290</v>
      </c>
      <c r="G24" s="32">
        <f t="shared" ref="G24:J24" si="4">G13+G23</f>
        <v>44.120000000000005</v>
      </c>
      <c r="H24" s="32">
        <f t="shared" si="4"/>
        <v>48.349999999999994</v>
      </c>
      <c r="I24" s="32">
        <f t="shared" si="4"/>
        <v>126.88000000000001</v>
      </c>
      <c r="J24" s="32">
        <f t="shared" si="4"/>
        <v>1142.5999999999999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120</v>
      </c>
      <c r="F25" s="40">
        <v>200</v>
      </c>
      <c r="G25" s="40">
        <v>4.78</v>
      </c>
      <c r="H25" s="40">
        <v>5.56</v>
      </c>
      <c r="I25" s="40">
        <v>47.12</v>
      </c>
      <c r="J25" s="40">
        <v>193.68</v>
      </c>
      <c r="K25" s="41" t="s">
        <v>121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4.5999999999999996</v>
      </c>
      <c r="H27" s="43">
        <v>4.4000000000000004</v>
      </c>
      <c r="I27" s="43">
        <v>12.5</v>
      </c>
      <c r="J27" s="43">
        <v>107.2</v>
      </c>
      <c r="K27" s="44" t="s">
        <v>56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100</v>
      </c>
      <c r="G28" s="43">
        <v>5.18</v>
      </c>
      <c r="H28" s="43">
        <v>2.76</v>
      </c>
      <c r="I28" s="43">
        <v>36.07</v>
      </c>
      <c r="J28" s="43">
        <v>189.84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14.559999999999999</v>
      </c>
      <c r="H32" s="19">
        <f t="shared" ref="H32" si="7">SUM(H25:H31)</f>
        <v>12.72</v>
      </c>
      <c r="I32" s="19">
        <f t="shared" ref="I32" si="8">SUM(I25:I31)</f>
        <v>95.69</v>
      </c>
      <c r="J32" s="19">
        <f t="shared" ref="J32:L32" si="9">SUM(J25:J31)</f>
        <v>490.72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122</v>
      </c>
      <c r="F33" s="43">
        <v>100</v>
      </c>
      <c r="G33" s="57">
        <v>2.2999999999999998</v>
      </c>
      <c r="H33" s="43">
        <v>11</v>
      </c>
      <c r="I33" s="43">
        <v>3.6</v>
      </c>
      <c r="J33" s="43">
        <v>122.6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6.45</v>
      </c>
      <c r="H34" s="43">
        <v>3.48</v>
      </c>
      <c r="I34" s="43">
        <v>23.12</v>
      </c>
      <c r="J34" s="43">
        <v>149.5</v>
      </c>
      <c r="K34" s="44" t="s">
        <v>59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180</v>
      </c>
      <c r="G35" s="43">
        <v>27.3</v>
      </c>
      <c r="H35" s="43">
        <v>8.1</v>
      </c>
      <c r="I35" s="43">
        <v>33.200000000000003</v>
      </c>
      <c r="J35" s="43">
        <v>314.60000000000002</v>
      </c>
      <c r="K35" s="44" t="s">
        <v>61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</v>
      </c>
      <c r="H37" s="43">
        <v>0.1</v>
      </c>
      <c r="I37" s="43">
        <v>10.199999999999999</v>
      </c>
      <c r="J37" s="43">
        <v>42.5</v>
      </c>
      <c r="K37" s="44" t="s">
        <v>63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1.19</v>
      </c>
      <c r="H38" s="43">
        <v>0.15</v>
      </c>
      <c r="I38" s="43">
        <v>7.26</v>
      </c>
      <c r="J38" s="43">
        <v>35.130000000000003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0.6</v>
      </c>
      <c r="H39" s="43">
        <v>0.11</v>
      </c>
      <c r="I39" s="43">
        <v>3.06</v>
      </c>
      <c r="J39" s="43">
        <v>15.59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38.04</v>
      </c>
      <c r="H42" s="19">
        <f t="shared" ref="H42" si="11">SUM(H33:H41)</f>
        <v>22.939999999999998</v>
      </c>
      <c r="I42" s="19">
        <f t="shared" ref="I42" si="12">SUM(I33:I41)</f>
        <v>80.440000000000012</v>
      </c>
      <c r="J42" s="19">
        <f t="shared" ref="J42:L42" si="13">SUM(J33:J41)</f>
        <v>679.92000000000007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32">
        <f t="shared" ref="G43" si="14">G32+G42</f>
        <v>52.599999999999994</v>
      </c>
      <c r="H43" s="32">
        <f t="shared" ref="H43" si="15">H32+H42</f>
        <v>35.659999999999997</v>
      </c>
      <c r="I43" s="32">
        <f t="shared" ref="I43" si="16">I32+I42</f>
        <v>176.13</v>
      </c>
      <c r="J43" s="32">
        <f t="shared" ref="J43:L43" si="17">J32+J42</f>
        <v>1170.6400000000001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5</v>
      </c>
      <c r="H44" s="40">
        <v>6.9</v>
      </c>
      <c r="I44" s="40">
        <v>23.9</v>
      </c>
      <c r="J44" s="40">
        <v>178</v>
      </c>
      <c r="K44" s="41" t="s">
        <v>65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3.8</v>
      </c>
      <c r="H46" s="43">
        <v>3.5</v>
      </c>
      <c r="I46" s="43">
        <v>11.2</v>
      </c>
      <c r="J46" s="43">
        <v>91.2</v>
      </c>
      <c r="K46" s="44" t="s">
        <v>41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66</v>
      </c>
      <c r="F49" s="43">
        <v>100</v>
      </c>
      <c r="G49" s="43">
        <v>12.8</v>
      </c>
      <c r="H49" s="43">
        <v>13.1</v>
      </c>
      <c r="I49" s="43">
        <v>76.3</v>
      </c>
      <c r="J49" s="43">
        <v>474</v>
      </c>
      <c r="K49" s="44">
        <v>401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21.6</v>
      </c>
      <c r="H51" s="19">
        <f t="shared" ref="H51" si="19">SUM(H44:H50)</f>
        <v>23.5</v>
      </c>
      <c r="I51" s="19">
        <f t="shared" ref="I51" si="20">SUM(I44:I50)</f>
        <v>111.39999999999999</v>
      </c>
      <c r="J51" s="19">
        <f t="shared" ref="J51:L51" si="21">SUM(J44:J50)</f>
        <v>743.2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123</v>
      </c>
      <c r="F52" s="43">
        <v>100</v>
      </c>
      <c r="G52" s="43" t="s">
        <v>124</v>
      </c>
      <c r="H52" s="43">
        <v>4.0999999999999996</v>
      </c>
      <c r="I52" s="57">
        <v>45414</v>
      </c>
      <c r="J52" s="43">
        <v>49.9</v>
      </c>
      <c r="K52" s="44" t="s">
        <v>125</v>
      </c>
      <c r="L52" s="43"/>
    </row>
    <row r="53" spans="1:12" ht="15" x14ac:dyDescent="0.25">
      <c r="A53" s="23"/>
      <c r="B53" s="15"/>
      <c r="C53" s="11"/>
      <c r="D53" s="7" t="s">
        <v>27</v>
      </c>
      <c r="E53" s="50" t="s">
        <v>126</v>
      </c>
      <c r="F53" s="43">
        <v>250</v>
      </c>
      <c r="G53" s="43">
        <v>5.9</v>
      </c>
      <c r="H53" s="43">
        <v>7.62</v>
      </c>
      <c r="I53" s="43">
        <v>12.62</v>
      </c>
      <c r="J53" s="43" t="s">
        <v>127</v>
      </c>
      <c r="K53" s="44" t="s">
        <v>67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128</v>
      </c>
      <c r="F54" s="43">
        <v>100</v>
      </c>
      <c r="G54" s="43">
        <v>14.1</v>
      </c>
      <c r="H54" s="43">
        <v>2.8</v>
      </c>
      <c r="I54" s="43">
        <v>8.6</v>
      </c>
      <c r="J54" s="43">
        <v>140.9</v>
      </c>
      <c r="K54" s="44" t="s">
        <v>68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180</v>
      </c>
      <c r="G55" s="43">
        <v>3.1</v>
      </c>
      <c r="H55" s="43">
        <v>6</v>
      </c>
      <c r="I55" s="43">
        <v>19.7</v>
      </c>
      <c r="J55" s="43">
        <v>176.8</v>
      </c>
      <c r="K55" s="44" t="s">
        <v>50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129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1.19</v>
      </c>
      <c r="H57" s="43">
        <v>0.15</v>
      </c>
      <c r="I57" s="43">
        <v>7.26</v>
      </c>
      <c r="J57" s="43">
        <v>35.130000000000003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0.6</v>
      </c>
      <c r="H58" s="43">
        <v>0.11</v>
      </c>
      <c r="I58" s="43">
        <v>3.06</v>
      </c>
      <c r="J58" s="43">
        <v>15.59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25.890000000000004</v>
      </c>
      <c r="H61" s="19">
        <f t="shared" ref="H61" si="23">SUM(H52:H60)</f>
        <v>20.979999999999997</v>
      </c>
      <c r="I61" s="19">
        <f t="shared" ref="I61" si="24">SUM(I52:I60)</f>
        <v>45485.439999999995</v>
      </c>
      <c r="J61" s="19">
        <f t="shared" ref="J61:L61" si="25">SUM(J52:J60)</f>
        <v>504.92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1390</v>
      </c>
      <c r="G62" s="32">
        <f t="shared" ref="G62" si="26">G51+G61</f>
        <v>47.490000000000009</v>
      </c>
      <c r="H62" s="32">
        <f t="shared" ref="H62" si="27">H51+H61</f>
        <v>44.48</v>
      </c>
      <c r="I62" s="32">
        <f t="shared" ref="I62" si="28">I51+I61</f>
        <v>45596.84</v>
      </c>
      <c r="J62" s="32">
        <f t="shared" ref="J62:L62" si="29">J51+J61</f>
        <v>1248.1200000000001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12.7</v>
      </c>
      <c r="H63" s="40">
        <v>19.2</v>
      </c>
      <c r="I63" s="40">
        <v>3.2</v>
      </c>
      <c r="J63" s="40">
        <v>237</v>
      </c>
      <c r="K63" s="41" t="s">
        <v>71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95</v>
      </c>
      <c r="F65" s="43">
        <v>200</v>
      </c>
      <c r="G65" s="43">
        <v>4.5999999999999996</v>
      </c>
      <c r="H65" s="43">
        <v>4.4000000000000004</v>
      </c>
      <c r="I65" s="43">
        <v>12.5</v>
      </c>
      <c r="J65" s="43">
        <v>107.2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72</v>
      </c>
      <c r="F66" s="43">
        <v>50</v>
      </c>
      <c r="G66" s="43">
        <v>0.2</v>
      </c>
      <c r="H66" s="43">
        <v>16.399999999999999</v>
      </c>
      <c r="I66" s="43">
        <v>0.2</v>
      </c>
      <c r="J66" s="43">
        <v>149.6</v>
      </c>
      <c r="K66" s="44" t="s">
        <v>73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42</v>
      </c>
      <c r="F68" s="43">
        <v>50</v>
      </c>
      <c r="G68" s="43">
        <v>4</v>
      </c>
      <c r="H68" s="43">
        <v>4.75</v>
      </c>
      <c r="I68" s="43">
        <v>28</v>
      </c>
      <c r="J68" s="43">
        <v>170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21.499999999999996</v>
      </c>
      <c r="H70" s="19">
        <f t="shared" ref="H70" si="31">SUM(H63:H69)</f>
        <v>44.75</v>
      </c>
      <c r="I70" s="19">
        <f t="shared" ref="I70" si="32">SUM(I63:I69)</f>
        <v>43.9</v>
      </c>
      <c r="J70" s="19">
        <f t="shared" ref="J70:L70" si="33">SUM(J63:J69)</f>
        <v>663.8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130</v>
      </c>
      <c r="F71" s="43">
        <v>100</v>
      </c>
      <c r="G71" s="43">
        <v>2.2999999999999998</v>
      </c>
      <c r="H71" s="43">
        <v>11</v>
      </c>
      <c r="I71" s="43">
        <v>3.6</v>
      </c>
      <c r="J71" s="43">
        <v>122.6</v>
      </c>
      <c r="K71" s="44" t="s">
        <v>131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6.45</v>
      </c>
      <c r="H72" s="43">
        <v>3.47</v>
      </c>
      <c r="I72" s="43">
        <v>23.12</v>
      </c>
      <c r="J72" s="43">
        <v>157.78</v>
      </c>
      <c r="K72" s="44" t="s">
        <v>59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120</v>
      </c>
      <c r="G73" s="43">
        <v>13.5</v>
      </c>
      <c r="H73" s="43">
        <v>13.5</v>
      </c>
      <c r="I73" s="43">
        <v>3.1</v>
      </c>
      <c r="J73" s="43">
        <v>188.9</v>
      </c>
      <c r="K73" s="44" t="s">
        <v>76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180</v>
      </c>
      <c r="G74" s="43">
        <v>8.1999999999999993</v>
      </c>
      <c r="H74" s="43">
        <v>6.9</v>
      </c>
      <c r="I74" s="43">
        <v>35.9</v>
      </c>
      <c r="J74" s="43">
        <v>238.9</v>
      </c>
      <c r="K74" s="44" t="s">
        <v>78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0.2</v>
      </c>
      <c r="H75" s="43">
        <v>0.1</v>
      </c>
      <c r="I75" s="43">
        <v>7.9</v>
      </c>
      <c r="J75" s="43" t="s">
        <v>132</v>
      </c>
      <c r="K75" s="44" t="s">
        <v>80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1.19</v>
      </c>
      <c r="H76" s="43">
        <v>0.15</v>
      </c>
      <c r="I76" s="43">
        <v>7.26</v>
      </c>
      <c r="J76" s="43">
        <v>35.130000000000003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0.6</v>
      </c>
      <c r="H77" s="43">
        <v>0.11</v>
      </c>
      <c r="I77" s="43">
        <v>3.06</v>
      </c>
      <c r="J77" s="43">
        <v>15.59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32.44</v>
      </c>
      <c r="H80" s="19">
        <f t="shared" ref="H80" si="35">SUM(H71:H79)</f>
        <v>35.229999999999997</v>
      </c>
      <c r="I80" s="19">
        <f t="shared" ref="I80" si="36">SUM(I71:I79)</f>
        <v>83.940000000000012</v>
      </c>
      <c r="J80" s="19">
        <f t="shared" ref="J80:L80" si="37">SUM(J71:J79)</f>
        <v>758.9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1410</v>
      </c>
      <c r="G81" s="32">
        <f t="shared" ref="G81" si="38">G70+G80</f>
        <v>53.94</v>
      </c>
      <c r="H81" s="32">
        <f t="shared" ref="H81" si="39">H70+H80</f>
        <v>79.97999999999999</v>
      </c>
      <c r="I81" s="32">
        <f t="shared" ref="I81" si="40">I70+I80</f>
        <v>127.84</v>
      </c>
      <c r="J81" s="32">
        <f t="shared" ref="J81:L81" si="41">J70+J80</f>
        <v>1422.6999999999998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220</v>
      </c>
      <c r="G82" s="40">
        <v>25.6</v>
      </c>
      <c r="H82" s="40">
        <v>16.100000000000001</v>
      </c>
      <c r="I82" s="40">
        <v>25</v>
      </c>
      <c r="J82" s="40">
        <v>347.8</v>
      </c>
      <c r="K82" s="41" t="s">
        <v>82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3.8</v>
      </c>
      <c r="H84" s="43">
        <v>3.5</v>
      </c>
      <c r="I84" s="43">
        <v>11.2</v>
      </c>
      <c r="J84" s="43">
        <v>91.2</v>
      </c>
      <c r="K84" s="44" t="s">
        <v>41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80</v>
      </c>
      <c r="G85" s="43">
        <v>5.65</v>
      </c>
      <c r="H85" s="43">
        <v>16.95</v>
      </c>
      <c r="I85" s="43">
        <v>12.25</v>
      </c>
      <c r="J85" s="43">
        <v>224.45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35.050000000000004</v>
      </c>
      <c r="H89" s="19">
        <f t="shared" ref="H89" si="43">SUM(H82:H88)</f>
        <v>36.549999999999997</v>
      </c>
      <c r="I89" s="19">
        <f t="shared" ref="I89" si="44">SUM(I82:I88)</f>
        <v>48.45</v>
      </c>
      <c r="J89" s="19">
        <f t="shared" ref="J89:L89" si="45">SUM(J82:J88)</f>
        <v>663.45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250</v>
      </c>
      <c r="G91" s="43">
        <v>8.35</v>
      </c>
      <c r="H91" s="43">
        <v>5.75</v>
      </c>
      <c r="I91" s="43">
        <v>20.350000000000001</v>
      </c>
      <c r="J91" s="43">
        <v>166.43</v>
      </c>
      <c r="K91" s="44" t="s">
        <v>85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250</v>
      </c>
      <c r="G92" s="43">
        <v>27.4</v>
      </c>
      <c r="H92" s="43">
        <v>28.5</v>
      </c>
      <c r="I92" s="43">
        <v>16.600000000000001</v>
      </c>
      <c r="J92" s="43">
        <v>347.1</v>
      </c>
      <c r="K92" s="44" t="s">
        <v>87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133</v>
      </c>
      <c r="F94" s="43">
        <v>200</v>
      </c>
      <c r="G94" s="43">
        <v>0.44</v>
      </c>
      <c r="H94" s="43">
        <v>7.0000000000000007E-2</v>
      </c>
      <c r="I94" s="43">
        <v>44.28</v>
      </c>
      <c r="J94" s="43">
        <v>139.52000000000001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30</v>
      </c>
      <c r="G95" s="43">
        <v>1.19</v>
      </c>
      <c r="H95" s="43">
        <v>0.15</v>
      </c>
      <c r="I95" s="43">
        <v>7.26</v>
      </c>
      <c r="J95" s="43">
        <v>35.130000000000003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0.6</v>
      </c>
      <c r="H96" s="43">
        <v>0.11</v>
      </c>
      <c r="I96" s="43">
        <v>3.06</v>
      </c>
      <c r="J96" s="43">
        <v>15.59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37.979999999999997</v>
      </c>
      <c r="H99" s="19">
        <f t="shared" ref="H99" si="47">SUM(H90:H98)</f>
        <v>34.58</v>
      </c>
      <c r="I99" s="19">
        <f t="shared" ref="I99" si="48">SUM(I90:I98)</f>
        <v>91.550000000000011</v>
      </c>
      <c r="J99" s="19">
        <f t="shared" ref="J99:L99" si="49">SUM(J90:J98)</f>
        <v>703.77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" si="50">G89+G99</f>
        <v>73.03</v>
      </c>
      <c r="H100" s="32">
        <f t="shared" ref="H100" si="51">H89+H99</f>
        <v>71.13</v>
      </c>
      <c r="I100" s="32">
        <f t="shared" ref="I100" si="52">I89+I99</f>
        <v>140</v>
      </c>
      <c r="J100" s="32">
        <f t="shared" ref="J100:L100" si="53">J89+J99</f>
        <v>1367.22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134</v>
      </c>
      <c r="F101" s="40">
        <v>220</v>
      </c>
      <c r="G101" s="40">
        <v>8.1999999999999993</v>
      </c>
      <c r="H101" s="40">
        <v>10.8</v>
      </c>
      <c r="I101" s="40">
        <v>38.5</v>
      </c>
      <c r="J101" s="40">
        <v>283.5</v>
      </c>
      <c r="K101" s="41" t="s">
        <v>88</v>
      </c>
      <c r="L101" s="40"/>
    </row>
    <row r="102" spans="1:12" ht="15" x14ac:dyDescent="0.25">
      <c r="A102" s="23"/>
      <c r="B102" s="15"/>
      <c r="C102" s="11"/>
      <c r="D102" s="6"/>
      <c r="E102" s="42" t="s">
        <v>89</v>
      </c>
      <c r="F102" s="43">
        <v>20</v>
      </c>
      <c r="G102" s="43">
        <v>0.2</v>
      </c>
      <c r="H102" s="43">
        <v>16.399999999999999</v>
      </c>
      <c r="I102" s="43">
        <v>0.2</v>
      </c>
      <c r="J102" s="43">
        <v>149.6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0.3</v>
      </c>
      <c r="H103" s="43">
        <v>0</v>
      </c>
      <c r="I103" s="43">
        <v>6.7</v>
      </c>
      <c r="J103" s="43">
        <v>35</v>
      </c>
      <c r="K103" s="44" t="s">
        <v>52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80</v>
      </c>
      <c r="G104" s="43">
        <v>5.65</v>
      </c>
      <c r="H104" s="43">
        <v>16.95</v>
      </c>
      <c r="I104" s="43">
        <v>12.25</v>
      </c>
      <c r="J104" s="43">
        <v>224.45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14.35</v>
      </c>
      <c r="H108" s="19">
        <f t="shared" si="54"/>
        <v>44.15</v>
      </c>
      <c r="I108" s="19">
        <f t="shared" si="54"/>
        <v>57.650000000000006</v>
      </c>
      <c r="J108" s="19">
        <f t="shared" si="54"/>
        <v>692.55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135</v>
      </c>
      <c r="F109" s="43">
        <v>100</v>
      </c>
      <c r="G109" s="43">
        <v>0.7</v>
      </c>
      <c r="H109" s="43">
        <v>4.0999999999999996</v>
      </c>
      <c r="I109" s="43">
        <v>2.5</v>
      </c>
      <c r="J109" s="43">
        <v>49.9</v>
      </c>
      <c r="K109" s="44" t="s">
        <v>125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250</v>
      </c>
      <c r="G110" s="43">
        <v>5.8</v>
      </c>
      <c r="H110" s="43">
        <v>7.58</v>
      </c>
      <c r="I110" s="43">
        <v>7.12</v>
      </c>
      <c r="J110" s="43">
        <v>151.6</v>
      </c>
      <c r="K110" s="44" t="s">
        <v>92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100</v>
      </c>
      <c r="G111" s="43">
        <v>14.4</v>
      </c>
      <c r="H111" s="43">
        <v>3.3</v>
      </c>
      <c r="I111" s="43">
        <v>10.1</v>
      </c>
      <c r="J111" s="43">
        <v>204.1</v>
      </c>
      <c r="K111" s="44" t="s">
        <v>94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180</v>
      </c>
      <c r="G112" s="43">
        <v>3.1</v>
      </c>
      <c r="H112" s="43">
        <v>6</v>
      </c>
      <c r="I112" s="43">
        <v>19.7</v>
      </c>
      <c r="J112" s="43">
        <v>194.4</v>
      </c>
      <c r="K112" s="44" t="s">
        <v>50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129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1.19</v>
      </c>
      <c r="H114" s="43">
        <v>0.15</v>
      </c>
      <c r="I114" s="43">
        <v>7.26</v>
      </c>
      <c r="J114" s="43">
        <v>35.130000000000003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0.6</v>
      </c>
      <c r="H115" s="43">
        <v>0.11</v>
      </c>
      <c r="I115" s="43">
        <v>3.06</v>
      </c>
      <c r="J115" s="43">
        <v>15.59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26.790000000000003</v>
      </c>
      <c r="H118" s="19">
        <f t="shared" si="56"/>
        <v>21.439999999999998</v>
      </c>
      <c r="I118" s="19">
        <f t="shared" si="56"/>
        <v>69.940000000000012</v>
      </c>
      <c r="J118" s="19">
        <f t="shared" si="56"/>
        <v>737.32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1410</v>
      </c>
      <c r="G119" s="32">
        <f t="shared" ref="G119" si="58">G108+G118</f>
        <v>41.14</v>
      </c>
      <c r="H119" s="32">
        <f t="shared" ref="H119" si="59">H108+H118</f>
        <v>65.59</v>
      </c>
      <c r="I119" s="32">
        <f t="shared" ref="I119" si="60">I108+I118</f>
        <v>127.59000000000002</v>
      </c>
      <c r="J119" s="32">
        <f t="shared" ref="J119:L119" si="61">J108+J118</f>
        <v>1429.87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220</v>
      </c>
      <c r="G120" s="40">
        <v>17.100000000000001</v>
      </c>
      <c r="H120" s="40">
        <v>9</v>
      </c>
      <c r="I120" s="40">
        <v>22.4</v>
      </c>
      <c r="J120" s="40">
        <v>239.3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4.5999999999999996</v>
      </c>
      <c r="H122" s="43">
        <v>4.4000000000000004</v>
      </c>
      <c r="I122" s="43">
        <v>12.5</v>
      </c>
      <c r="J122" s="43">
        <v>107.2</v>
      </c>
      <c r="K122" s="44" t="s">
        <v>56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80</v>
      </c>
      <c r="G123" s="43">
        <v>5.65</v>
      </c>
      <c r="H123" s="43">
        <v>16.95</v>
      </c>
      <c r="I123" s="43">
        <v>12.25</v>
      </c>
      <c r="J123" s="43">
        <v>224.45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27.35</v>
      </c>
      <c r="H127" s="19">
        <f t="shared" si="62"/>
        <v>30.35</v>
      </c>
      <c r="I127" s="19">
        <f t="shared" si="62"/>
        <v>47.15</v>
      </c>
      <c r="J127" s="19">
        <f t="shared" si="62"/>
        <v>570.95000000000005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136</v>
      </c>
      <c r="F128" s="43">
        <v>100</v>
      </c>
      <c r="G128" s="43">
        <v>0.9</v>
      </c>
      <c r="H128" s="43">
        <v>0.2</v>
      </c>
      <c r="I128" s="43">
        <v>3</v>
      </c>
      <c r="J128" s="43">
        <v>14.1</v>
      </c>
      <c r="K128" s="44" t="s">
        <v>137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250</v>
      </c>
      <c r="G129" s="43">
        <v>5.9</v>
      </c>
      <c r="H129" s="43">
        <v>7.6</v>
      </c>
      <c r="I129" s="43">
        <v>12.6</v>
      </c>
      <c r="J129" s="43">
        <v>143</v>
      </c>
      <c r="K129" s="44" t="s">
        <v>67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138</v>
      </c>
      <c r="F130" s="43">
        <v>120</v>
      </c>
      <c r="G130" s="43">
        <v>13.5</v>
      </c>
      <c r="H130" s="43">
        <v>13.5</v>
      </c>
      <c r="I130" s="43">
        <v>3.1</v>
      </c>
      <c r="J130" s="43">
        <v>284.60000000000002</v>
      </c>
      <c r="K130" s="44" t="s">
        <v>76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97</v>
      </c>
      <c r="F131" s="43">
        <v>180</v>
      </c>
      <c r="G131" s="43">
        <v>5.3</v>
      </c>
      <c r="H131" s="43">
        <v>5.5</v>
      </c>
      <c r="I131" s="43">
        <v>32.700000000000003</v>
      </c>
      <c r="J131" s="43">
        <v>202</v>
      </c>
      <c r="K131" s="44" t="s">
        <v>98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0.2</v>
      </c>
      <c r="H132" s="43">
        <v>0.1</v>
      </c>
      <c r="I132" s="43">
        <v>10.199999999999999</v>
      </c>
      <c r="J132" s="43">
        <v>42.6</v>
      </c>
      <c r="K132" s="44" t="s">
        <v>63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1.19</v>
      </c>
      <c r="H133" s="43">
        <v>0.15</v>
      </c>
      <c r="I133" s="43">
        <v>7.26</v>
      </c>
      <c r="J133" s="43">
        <v>35.130000000000003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0.6</v>
      </c>
      <c r="H134" s="43">
        <v>0.11</v>
      </c>
      <c r="I134" s="43">
        <v>3.06</v>
      </c>
      <c r="J134" s="43">
        <v>15.59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27.590000000000003</v>
      </c>
      <c r="H137" s="19">
        <f t="shared" si="64"/>
        <v>27.16</v>
      </c>
      <c r="I137" s="19">
        <f t="shared" si="64"/>
        <v>71.920000000000016</v>
      </c>
      <c r="J137" s="19">
        <f t="shared" si="64"/>
        <v>737.0200000000001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1410</v>
      </c>
      <c r="G138" s="32">
        <f t="shared" ref="G138" si="66">G127+G137</f>
        <v>54.940000000000005</v>
      </c>
      <c r="H138" s="32">
        <f t="shared" ref="H138" si="67">H127+H137</f>
        <v>57.510000000000005</v>
      </c>
      <c r="I138" s="32">
        <f t="shared" ref="I138" si="68">I127+I137</f>
        <v>119.07000000000002</v>
      </c>
      <c r="J138" s="32">
        <f t="shared" ref="J138:L138" si="69">J127+J137</f>
        <v>1307.9700000000003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220</v>
      </c>
      <c r="G139" s="40">
        <v>25.6</v>
      </c>
      <c r="H139" s="40">
        <v>16.100000000000001</v>
      </c>
      <c r="I139" s="40">
        <v>25</v>
      </c>
      <c r="J139" s="40">
        <v>347.8</v>
      </c>
      <c r="K139" s="41" t="s">
        <v>82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3.8</v>
      </c>
      <c r="H141" s="43">
        <v>3.6</v>
      </c>
      <c r="I141" s="43">
        <v>11.2</v>
      </c>
      <c r="J141" s="43">
        <v>91.2</v>
      </c>
      <c r="K141" s="44" t="s">
        <v>41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80</v>
      </c>
      <c r="G142" s="43">
        <v>5.65</v>
      </c>
      <c r="H142" s="43">
        <v>16.95</v>
      </c>
      <c r="I142" s="43">
        <v>12.25</v>
      </c>
      <c r="J142" s="43">
        <v>224.45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35.050000000000004</v>
      </c>
      <c r="H146" s="19">
        <f t="shared" si="70"/>
        <v>36.650000000000006</v>
      </c>
      <c r="I146" s="19">
        <f t="shared" si="70"/>
        <v>48.45</v>
      </c>
      <c r="J146" s="19">
        <f t="shared" si="70"/>
        <v>663.45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139</v>
      </c>
      <c r="F147" s="43">
        <v>100</v>
      </c>
      <c r="G147" s="43">
        <v>0.7</v>
      </c>
      <c r="H147" s="43">
        <v>4.0999999999999996</v>
      </c>
      <c r="I147" s="43">
        <v>2.5</v>
      </c>
      <c r="J147" s="43">
        <v>49.9</v>
      </c>
      <c r="K147" s="44" t="s">
        <v>125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250</v>
      </c>
      <c r="G148" s="43">
        <v>6.45</v>
      </c>
      <c r="H148" s="43">
        <v>3.5</v>
      </c>
      <c r="I148" s="43">
        <v>23.12</v>
      </c>
      <c r="J148" s="43">
        <v>229</v>
      </c>
      <c r="K148" s="44" t="s">
        <v>59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180</v>
      </c>
      <c r="G149" s="43">
        <v>34.299999999999997</v>
      </c>
      <c r="H149" s="43">
        <v>10.1</v>
      </c>
      <c r="I149" s="43">
        <v>41.5</v>
      </c>
      <c r="J149" s="43">
        <v>314.60000000000002</v>
      </c>
      <c r="K149" s="44" t="s">
        <v>61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0.3</v>
      </c>
      <c r="H151" s="43">
        <v>0</v>
      </c>
      <c r="I151" s="43">
        <v>6.7</v>
      </c>
      <c r="J151" s="43">
        <v>35</v>
      </c>
      <c r="K151" s="44" t="s">
        <v>52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103</v>
      </c>
      <c r="F152" s="43">
        <v>30</v>
      </c>
      <c r="G152" s="43">
        <v>1.19</v>
      </c>
      <c r="H152" s="43">
        <v>0.15</v>
      </c>
      <c r="I152" s="43">
        <v>7.26</v>
      </c>
      <c r="J152" s="43">
        <v>35.130000000000003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0.6</v>
      </c>
      <c r="H153" s="43">
        <v>0.11</v>
      </c>
      <c r="I153" s="43">
        <v>3.06</v>
      </c>
      <c r="J153" s="43">
        <v>15.59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43.539999999999992</v>
      </c>
      <c r="H156" s="19">
        <f t="shared" si="72"/>
        <v>17.959999999999997</v>
      </c>
      <c r="I156" s="19">
        <f t="shared" si="72"/>
        <v>84.140000000000015</v>
      </c>
      <c r="J156" s="19">
        <f t="shared" si="72"/>
        <v>679.22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1290</v>
      </c>
      <c r="G157" s="32">
        <f t="shared" ref="G157" si="74">G146+G156</f>
        <v>78.59</v>
      </c>
      <c r="H157" s="32">
        <f t="shared" ref="H157" si="75">H146+H156</f>
        <v>54.61</v>
      </c>
      <c r="I157" s="32">
        <f t="shared" ref="I157" si="76">I146+I156</f>
        <v>132.59000000000003</v>
      </c>
      <c r="J157" s="32">
        <f t="shared" ref="J157:L157" si="77">J146+J156</f>
        <v>1342.67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220</v>
      </c>
      <c r="G158" s="40">
        <v>9.6</v>
      </c>
      <c r="H158" s="40">
        <v>11.5</v>
      </c>
      <c r="I158" s="40">
        <v>4.7</v>
      </c>
      <c r="J158" s="40">
        <v>160.4</v>
      </c>
      <c r="K158" s="41" t="s">
        <v>105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95</v>
      </c>
      <c r="F160" s="43">
        <v>200</v>
      </c>
      <c r="G160" s="43">
        <v>4.5999999999999996</v>
      </c>
      <c r="H160" s="43">
        <v>4.4000000000000004</v>
      </c>
      <c r="I160" s="43">
        <v>12.5</v>
      </c>
      <c r="J160" s="43">
        <v>107.2</v>
      </c>
      <c r="K160" s="44" t="s">
        <v>56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140</v>
      </c>
      <c r="F161" s="43">
        <v>40</v>
      </c>
      <c r="G161" s="43">
        <v>1.34</v>
      </c>
      <c r="H161" s="43">
        <v>12.45</v>
      </c>
      <c r="I161" s="43">
        <v>7.41</v>
      </c>
      <c r="J161" s="43">
        <v>147.33000000000001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42</v>
      </c>
      <c r="F163" s="43">
        <v>50</v>
      </c>
      <c r="G163" s="43">
        <v>4</v>
      </c>
      <c r="H163" s="43">
        <v>4.75</v>
      </c>
      <c r="I163" s="43">
        <v>28</v>
      </c>
      <c r="J163" s="43">
        <v>170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19.54</v>
      </c>
      <c r="H165" s="19">
        <f t="shared" si="78"/>
        <v>33.1</v>
      </c>
      <c r="I165" s="19">
        <f t="shared" si="78"/>
        <v>52.61</v>
      </c>
      <c r="J165" s="19">
        <f t="shared" si="78"/>
        <v>584.93000000000006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141</v>
      </c>
      <c r="F166" s="43">
        <v>100</v>
      </c>
      <c r="G166" s="43">
        <v>0.8</v>
      </c>
      <c r="H166" s="43">
        <v>0.1</v>
      </c>
      <c r="I166" s="43">
        <v>0</v>
      </c>
      <c r="J166" s="43">
        <v>14.1</v>
      </c>
      <c r="K166" s="44" t="s">
        <v>142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250</v>
      </c>
      <c r="G167" s="43">
        <v>6</v>
      </c>
      <c r="H167" s="43">
        <v>7.8</v>
      </c>
      <c r="I167" s="43">
        <v>17</v>
      </c>
      <c r="J167" s="43">
        <v>161.69999999999999</v>
      </c>
      <c r="K167" s="44" t="s">
        <v>107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143</v>
      </c>
      <c r="F168" s="43">
        <v>180</v>
      </c>
      <c r="G168" s="43">
        <v>27.9</v>
      </c>
      <c r="H168" s="43">
        <v>14.4</v>
      </c>
      <c r="I168" s="43">
        <v>53.46</v>
      </c>
      <c r="J168" s="43">
        <v>441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144</v>
      </c>
      <c r="F170" s="43">
        <v>200</v>
      </c>
      <c r="G170" s="43">
        <v>1</v>
      </c>
      <c r="H170" s="43">
        <v>0.2</v>
      </c>
      <c r="I170" s="43">
        <v>20.2</v>
      </c>
      <c r="J170" s="43">
        <v>86.8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1.19</v>
      </c>
      <c r="H171" s="43">
        <v>0.15</v>
      </c>
      <c r="I171" s="43">
        <v>7.26</v>
      </c>
      <c r="J171" s="43">
        <v>35.130000000000003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108</v>
      </c>
      <c r="F172" s="43">
        <v>30</v>
      </c>
      <c r="G172" s="43">
        <v>0.6</v>
      </c>
      <c r="H172" s="43">
        <v>0.11</v>
      </c>
      <c r="I172" s="43">
        <v>3.06</v>
      </c>
      <c r="J172" s="43">
        <v>15.59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37.489999999999995</v>
      </c>
      <c r="H175" s="19">
        <f t="shared" si="80"/>
        <v>22.759999999999998</v>
      </c>
      <c r="I175" s="19">
        <f t="shared" si="80"/>
        <v>100.98000000000002</v>
      </c>
      <c r="J175" s="19">
        <f t="shared" si="80"/>
        <v>754.31999999999994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1300</v>
      </c>
      <c r="G176" s="32">
        <f t="shared" ref="G176" si="82">G165+G175</f>
        <v>57.029999999999994</v>
      </c>
      <c r="H176" s="32">
        <f t="shared" ref="H176" si="83">H165+H175</f>
        <v>55.86</v>
      </c>
      <c r="I176" s="32">
        <f t="shared" ref="I176" si="84">I165+I175</f>
        <v>153.59000000000003</v>
      </c>
      <c r="J176" s="32">
        <f t="shared" ref="J176:L176" si="85">J165+J175</f>
        <v>1339.25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220</v>
      </c>
      <c r="G177" s="40">
        <v>6.9</v>
      </c>
      <c r="H177" s="40">
        <v>7</v>
      </c>
      <c r="I177" s="40">
        <v>22.15</v>
      </c>
      <c r="J177" s="40">
        <v>178.78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57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3.8</v>
      </c>
      <c r="H179" s="43">
        <v>3.5</v>
      </c>
      <c r="I179" s="43">
        <v>11.2</v>
      </c>
      <c r="J179" s="43">
        <v>91.2</v>
      </c>
      <c r="K179" s="44" t="s">
        <v>41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80</v>
      </c>
      <c r="G180" s="43">
        <v>5.65</v>
      </c>
      <c r="H180" s="43">
        <v>16.95</v>
      </c>
      <c r="I180" s="43">
        <v>12.25</v>
      </c>
      <c r="J180" s="43">
        <v>224.45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16.350000000000001</v>
      </c>
      <c r="H184" s="19">
        <f t="shared" si="86"/>
        <v>27.45</v>
      </c>
      <c r="I184" s="19">
        <f t="shared" si="86"/>
        <v>45.599999999999994</v>
      </c>
      <c r="J184" s="19">
        <f t="shared" si="86"/>
        <v>494.43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100</v>
      </c>
      <c r="G185" s="43">
        <v>1.2</v>
      </c>
      <c r="H185" s="43">
        <v>9</v>
      </c>
      <c r="I185" s="43">
        <v>6.7</v>
      </c>
      <c r="J185" s="43">
        <v>111.9</v>
      </c>
      <c r="K185" s="44" t="s">
        <v>111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250</v>
      </c>
      <c r="G186" s="43">
        <v>8.35</v>
      </c>
      <c r="H186" s="43">
        <v>5.75</v>
      </c>
      <c r="I186" s="43">
        <v>20.350000000000001</v>
      </c>
      <c r="J186" s="43">
        <v>166.42</v>
      </c>
      <c r="K186" s="44" t="s">
        <v>85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113</v>
      </c>
      <c r="F187" s="43">
        <v>100</v>
      </c>
      <c r="G187" s="43" t="s">
        <v>114</v>
      </c>
      <c r="H187" s="43">
        <v>2</v>
      </c>
      <c r="I187" s="43">
        <v>0.9</v>
      </c>
      <c r="J187" s="43">
        <v>123.8</v>
      </c>
      <c r="K187" s="44" t="s">
        <v>115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145</v>
      </c>
      <c r="F188" s="43">
        <v>180</v>
      </c>
      <c r="G188" s="43">
        <v>5.3</v>
      </c>
      <c r="H188" s="57">
        <v>45417</v>
      </c>
      <c r="I188" s="43">
        <v>32.700000000000003</v>
      </c>
      <c r="J188" s="43">
        <v>202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102</v>
      </c>
      <c r="F189" s="43">
        <v>200</v>
      </c>
      <c r="G189" s="43">
        <v>0.3</v>
      </c>
      <c r="H189" s="43">
        <v>0</v>
      </c>
      <c r="I189" s="43">
        <v>6.7</v>
      </c>
      <c r="J189" s="43">
        <v>27.9</v>
      </c>
      <c r="K189" s="44" t="s">
        <v>52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1.19</v>
      </c>
      <c r="H190" s="43">
        <v>0.15</v>
      </c>
      <c r="I190" s="43">
        <v>7.26</v>
      </c>
      <c r="J190" s="43">
        <v>35.130000000000003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0.6</v>
      </c>
      <c r="H191" s="43">
        <v>0.11</v>
      </c>
      <c r="I191" s="43">
        <v>3.06</v>
      </c>
      <c r="J191" s="43">
        <v>15.59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16.940000000000001</v>
      </c>
      <c r="H194" s="19">
        <f t="shared" si="88"/>
        <v>45434.01</v>
      </c>
      <c r="I194" s="19">
        <f t="shared" si="88"/>
        <v>77.670000000000016</v>
      </c>
      <c r="J194" s="19">
        <f t="shared" si="88"/>
        <v>682.74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1390</v>
      </c>
      <c r="G195" s="32">
        <f t="shared" ref="G195" si="90">G184+G194</f>
        <v>33.290000000000006</v>
      </c>
      <c r="H195" s="32">
        <f t="shared" ref="H195" si="91">H184+H194</f>
        <v>45461.46</v>
      </c>
      <c r="I195" s="32">
        <f t="shared" ref="I195" si="92">I184+I194</f>
        <v>123.27000000000001</v>
      </c>
      <c r="J195" s="32">
        <f t="shared" ref="J195:L195" si="93">J184+J194</f>
        <v>1177.17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53.616999999999997</v>
      </c>
      <c r="H196" s="34">
        <f t="shared" si="94"/>
        <v>4597.4629999999997</v>
      </c>
      <c r="I196" s="34">
        <f t="shared" si="94"/>
        <v>4682.3799999999983</v>
      </c>
      <c r="J196" s="34">
        <f t="shared" si="94"/>
        <v>1294.8209999999999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Таранова</cp:lastModifiedBy>
  <dcterms:created xsi:type="dcterms:W3CDTF">2022-05-16T14:23:56Z</dcterms:created>
  <dcterms:modified xsi:type="dcterms:W3CDTF">2024-10-14T12:39:57Z</dcterms:modified>
</cp:coreProperties>
</file>